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8A7B9C5-E0DF-4739-9E6B-ED2A5A9DBC61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AGOSTO-2024 (1)" sheetId="3" r:id="rId1"/>
  </sheets>
  <definedNames>
    <definedName name="_xlnm.Print_Area" localSheetId="0">'MOV. FIN. AGOSTO-2024 (1)'!$A$1:$G$77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F51" i="3"/>
  <c r="E51" i="3"/>
</calcChain>
</file>

<file path=xl/sharedStrings.xml><?xml version="1.0" encoding="utf-8"?>
<sst xmlns="http://schemas.openxmlformats.org/spreadsheetml/2006/main" count="126" uniqueCount="78">
  <si>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</si>
  <si>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</si>
  <si>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</si>
  <si>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</si>
  <si>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</si>
  <si>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</si>
  <si>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</si>
  <si>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</si>
  <si>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</si>
  <si>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</si>
  <si>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</si>
  <si>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</si>
  <si>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</si>
  <si>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</si>
  <si>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</si>
  <si>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</si>
  <si>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 xml:space="preserve">COMPAÑÍA DOMINICANA DE TELEFONO </t>
  </si>
  <si>
    <t xml:space="preserve">EDESUR DOMINICANA SA </t>
  </si>
  <si>
    <t xml:space="preserve">DIGITAL REALITY BELLO SRL </t>
  </si>
  <si>
    <t xml:space="preserve">PERSONAL FIJOS </t>
  </si>
  <si>
    <t>IIBI</t>
  </si>
  <si>
    <t xml:space="preserve">SERVICIO DE MONITOREO Y GESTION DE ANALISIS </t>
  </si>
  <si>
    <t>RECICLA SRL</t>
  </si>
  <si>
    <t>DESDE EL 01/09 /2024  HASTA EL 30/09/2024</t>
  </si>
  <si>
    <t xml:space="preserve">ROSMERY JIMNEZ BELTREN </t>
  </si>
  <si>
    <t>COMPRA DE 240 BOTELLONES DE AGUA DE 5 GALONES Y 70 FARDOS DE BOTELLITAS PARA USO DE ESTA INSTITUCION.</t>
  </si>
  <si>
    <t>SERVICIO TELEFONICOS E INTERNET,  MES DE AGOSTO 2024</t>
  </si>
  <si>
    <t>16/09/2024</t>
  </si>
  <si>
    <t>ACTUALIDADES V D SRL</t>
  </si>
  <si>
    <t>COMPRA DE MOBILIARIOS  PARA OFICINAS PROVINCIALES  PROCONSUMIDOR  ROMANA  Y NAGUA</t>
  </si>
  <si>
    <t>18/09/2024</t>
  </si>
  <si>
    <t xml:space="preserve">SERVICIOS E INSTALACIONES TECNICAS </t>
  </si>
  <si>
    <t>SERVICIO DE MANTENIMIENTO AL ELEVADOR DE ESTA INSTITUCION,  MES DE JULIO 2024</t>
  </si>
  <si>
    <t>SERVICIO DE ENERGIA ELECTRICA PARA LA OFICINA PRINCIPAL Y LAS OFICINAS DE SAN CRISTOBAL Y BARAHONA, AGOSTO DEL 2024</t>
  </si>
  <si>
    <t xml:space="preserve">REINTEGRO LIB. 1671 POR RENOVACION Y ACTUALIZACION DE LICENCIAS INFORMATICAS </t>
  </si>
  <si>
    <t>INSUPLAYER. SRL</t>
  </si>
  <si>
    <t>COMPRA DE 400 PAQUETES DE CAFE Y 100 PAQUETES DE CINCO LIBRAS DE AZUCAR CREMA, PARA USO DE ESTA INSTITUCION</t>
  </si>
  <si>
    <t>ABT PAWER Y SERVICIOS ELECTROMECANICOS</t>
  </si>
  <si>
    <t>SERVICIO DE MANTENIMIENTO A LA PLANTA ELECTRICA INSTITUCIONAL,  LOS MESES DE ABRIL Y MAYO 2024</t>
  </si>
  <si>
    <t>CAASD</t>
  </si>
  <si>
    <t xml:space="preserve">SERVICIO DE AGUA POTABLE DE LA SEDE CENTRAL,  LOS MESES DE JULIO, AGOSTO Y SEPTIEMBRE 2024 </t>
  </si>
  <si>
    <t>OGTIC</t>
  </si>
  <si>
    <t>SERVICIO DE ALQUILER DE LOCAL COMERCIAL  EN EL PUNTO GOB-MEGACENTRO,  MES DE AGOSTO DEL 2024</t>
  </si>
  <si>
    <t>SERVICIO DE ALQUILER DE LOCAL COMERCIAL  EN EL PUNTO GOB-SAMBIL,  MES DE AGOSTO DEL 2024</t>
  </si>
  <si>
    <t>SERVICIO DE ALQUILER DE LOCAL COMERCIAL  EN EL PUNTO GOB-OCCIDENTAL MALL,  MES DE AGOSTO DEL 2024</t>
  </si>
  <si>
    <t>PAGO VACACIONES NO DISFRUTADA EX EMPLEADA 2024</t>
  </si>
  <si>
    <t>VIATICO ADICIONAL MAYO - JUNIO 2024</t>
  </si>
  <si>
    <t>EX EMPLEADAS</t>
  </si>
  <si>
    <t xml:space="preserve">VIATICOS COMP. MAYO, JUNIO, JULIO Y AGOSTO 2024 </t>
  </si>
  <si>
    <t>PAGO PRIMA DE TRANSPORTE SEPTIEMBRE 2024</t>
  </si>
  <si>
    <t>17/09/2024</t>
  </si>
  <si>
    <t>PERSONAL VIGILANCIA</t>
  </si>
  <si>
    <t>PAGÓ PERSONAL VIGILANCIA, MES DE  SEPTIEMBRE 2024</t>
  </si>
  <si>
    <t>ACUSADON</t>
  </si>
  <si>
    <t xml:space="preserve">APORTE ECONOMICOS </t>
  </si>
  <si>
    <t xml:space="preserve">FUNDACION FIDELINA ADAMES INC </t>
  </si>
  <si>
    <t>ASACASCRI</t>
  </si>
  <si>
    <t>PAGO PERSONAL FIJOS SEPTIEMBRE 2024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</si>
  <si>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</si>
  <si>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</si>
  <si>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</si>
  <si>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</si>
  <si>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TRAMITE PENSIÓN </t>
  </si>
  <si>
    <t xml:space="preserve">EMPLEADOS TEMPORALES </t>
  </si>
  <si>
    <t>23/09/2024</t>
  </si>
  <si>
    <t>PAGÓ EMPLEADOS TEMPORALES, MES DE SEPTIEMBRE   2024</t>
  </si>
  <si>
    <t>PAGÓ  PERSONAL TRAMITE PENSIÓN, MES DE SEPTIEMBRE  2024</t>
  </si>
  <si>
    <t xml:space="preserve">PAGO SUPLENCIA PERSONAL FIJOS SEPTIEMBRE  2024 </t>
  </si>
  <si>
    <t>PAGO INTERINATO PERSONAL FIJOS SEPTIEMBRE  2024</t>
  </si>
  <si>
    <t>20/09/2024</t>
  </si>
  <si>
    <t>TRANSFERENCIA PARA CUBRIR LOS GASTOS CORRIENTES DE LO FONDO DE CAJA, CHICA MES DE SEPTIEMBRE 2024</t>
  </si>
  <si>
    <t>PROCONSUMIDOR</t>
  </si>
  <si>
    <t>13/09/2024</t>
  </si>
  <si>
    <t>TRANSFERENCIA PARA CUBRIR SUELDOS Y SEGURIDAD SOCIAL,  SEPTIEMBRE  2024</t>
  </si>
  <si>
    <t>TRANSFERENCIA PARA CUBRIR LOS GASTOS CORRIENTES,  SEPTIEMBRE  2024</t>
  </si>
  <si>
    <t>TRANSFERENCIA DE CAPITAL,  SEPTIEMBRE 2024</t>
  </si>
  <si>
    <t>12/69/2024</t>
  </si>
  <si>
    <t>REINTEGRO LIB. 1879, SERVICIO DE INCERINACION PRODUCTOS DAÑADOS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</si>
</sst>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6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164" fontId="7" fillId="5" borderId="0" xfId="1" applyFont="1" applyFill="1" applyBorder="1" applyAlignment="1">
      <alignment horizontal="right" vertical="center"/>
    </xf>
    <xf numFmtId="164" fontId="5" fillId="0" borderId="0" xfId="1" applyFont="1" applyBorder="1" applyAlignment="1">
      <alignment horizontal="center"/>
    </xf>
    <xf numFmtId="164" fontId="5" fillId="0" borderId="0" xfId="1" applyFont="1" applyBorder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6" borderId="0" xfId="0" applyFont="1" applyFill="1" applyAlignment="1">
      <alignment wrapText="1"/>
    </xf>
    <xf numFmtId="164" fontId="6" fillId="6" borderId="0" xfId="1" applyFont="1" applyFill="1" applyBorder="1"/>
    <xf numFmtId="164" fontId="6" fillId="6" borderId="0" xfId="1" applyFont="1" applyFill="1"/>
    <xf numFmtId="164" fontId="8" fillId="0" borderId="0" xfId="1" applyFont="1"/>
    <xf numFmtId="164" fontId="8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9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10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10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2" fillId="0" borderId="0" xfId="1" applyFont="1" applyFill="1"/>
    <xf numFmtId="164" fontId="13" fillId="0" borderId="0" xfId="1" applyFont="1" applyFill="1"/>
    <xf numFmtId="164" fontId="11" fillId="0" borderId="0" xfId="1" applyFont="1" applyFill="1"/>
    <xf numFmtId="164" fontId="11" fillId="0" borderId="0" xfId="1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top"/>
    </xf>
    <xf numFmtId="164" fontId="14" fillId="5" borderId="0" xfId="1" applyFont="1" applyFill="1" applyAlignment="1">
      <alignment horizontal="right" vertical="top"/>
    </xf>
    <xf numFmtId="164" fontId="11" fillId="0" borderId="0" xfId="1" applyFont="1" applyFill="1" applyBorder="1" applyAlignment="1">
      <alignment horizontal="right" vertical="top"/>
    </xf>
    <xf numFmtId="164" fontId="11" fillId="0" borderId="0" xfId="1" applyFont="1" applyBorder="1" applyAlignment="1">
      <alignment horizontal="right"/>
    </xf>
    <xf numFmtId="164" fontId="11" fillId="0" borderId="0" xfId="1" applyFont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62"/>
  <sheetViews>
    <sheetView tabSelected="1" topLeftCell="B22" zoomScale="92" zoomScaleNormal="92" zoomScaleSheetLayoutView="100" workbookViewId="0">
      <selection activeCell="D39" sqref="D39"/>
    </sheetView>
  </sheetViews>
  <sheetFormatPr baseColWidth="10" defaultRowHeight="15" x14ac:dyDescent="0.25"/>
  <cols>
    <col min="1" max="1" width="16.5703125" style="9" customWidth="1"/>
    <col min="2" max="2" width="9" customWidth="1"/>
    <col min="3" max="3" width="44.140625" customWidth="1"/>
    <col min="4" max="4" width="121.42578125" customWidth="1"/>
    <col min="5" max="5" width="20.85546875" style="1" customWidth="1"/>
    <col min="6" max="6" width="21.5703125" style="1" customWidth="1"/>
    <col min="7" max="7" width="23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81" t="s">
        <v>0</v>
      </c>
      <c r="B1" s="81"/>
      <c r="C1" s="81"/>
      <c r="D1" s="81"/>
      <c r="E1" s="81"/>
      <c r="F1" s="81"/>
      <c r="G1" s="81"/>
      <c r="H1" s="10"/>
      <c r="I1" s="10"/>
      <c r="J1" s="10"/>
      <c r="K1" s="11"/>
      <c r="L1" s="12"/>
    </row>
    <row r="2" spans="1:12" s="16" customFormat="1" ht="24.75" customHeight="1" x14ac:dyDescent="0.25">
      <c r="A2" s="82" t="s">
        <v>23</v>
      </c>
      <c r="B2" s="82"/>
      <c r="C2" s="82"/>
      <c r="D2" s="82"/>
      <c r="E2" s="82"/>
      <c r="F2" s="82"/>
      <c r="G2" s="82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25">
      <c r="A4" s="22">
        <v>45299</v>
      </c>
      <c r="B4" s="23" t="s">
        <v>8</v>
      </c>
      <c r="C4" s="24"/>
      <c r="D4" s="24"/>
      <c r="E4" s="25"/>
      <c r="F4" s="25"/>
      <c r="G4" s="26">
        <v>9174075.0899999999</v>
      </c>
      <c r="H4" s="27"/>
      <c r="I4" s="28"/>
      <c r="J4" s="29"/>
      <c r="K4" s="29"/>
    </row>
    <row r="5" spans="1:12" s="16" customFormat="1" ht="24.95" customHeight="1" x14ac:dyDescent="0.25">
      <c r="A5" s="30">
        <v>45331</v>
      </c>
      <c r="B5" s="31">
        <v>1790</v>
      </c>
      <c r="C5" s="16" t="s">
        <v>37</v>
      </c>
      <c r="D5" s="16" t="s">
        <v>38</v>
      </c>
      <c r="E5" s="14"/>
      <c r="F5" s="14">
        <v>33040</v>
      </c>
      <c r="G5" s="32">
        <f>+G4-F5</f>
        <v>9141035.0899999999</v>
      </c>
      <c r="H5" s="14"/>
      <c r="I5" s="14"/>
      <c r="J5" s="14"/>
      <c r="K5" s="14"/>
    </row>
    <row r="6" spans="1:12" s="16" customFormat="1" ht="24.95" customHeight="1" x14ac:dyDescent="0.25">
      <c r="A6" s="33">
        <v>45331</v>
      </c>
      <c r="B6" s="34">
        <v>1793</v>
      </c>
      <c r="C6" s="16" t="s">
        <v>53</v>
      </c>
      <c r="D6" s="16" t="s">
        <v>54</v>
      </c>
      <c r="E6" s="14"/>
      <c r="F6" s="32">
        <v>40000</v>
      </c>
      <c r="G6" s="32">
        <f t="shared" ref="G6:G27" si="0">+G5-F6</f>
        <v>9101035.0899999999</v>
      </c>
      <c r="H6" s="14"/>
      <c r="I6" s="14"/>
      <c r="J6" s="14"/>
    </row>
    <row r="7" spans="1:12" s="16" customFormat="1" ht="24.95" customHeight="1" x14ac:dyDescent="0.25">
      <c r="A7" s="30">
        <v>45331</v>
      </c>
      <c r="B7" s="31">
        <v>1794</v>
      </c>
      <c r="C7" s="16" t="s">
        <v>55</v>
      </c>
      <c r="D7" s="16" t="s">
        <v>54</v>
      </c>
      <c r="E7" s="14"/>
      <c r="F7" s="32">
        <v>20000</v>
      </c>
      <c r="G7" s="32">
        <f t="shared" si="0"/>
        <v>9081035.0899999999</v>
      </c>
      <c r="H7" s="14"/>
      <c r="I7" s="14"/>
      <c r="J7" s="14"/>
    </row>
    <row r="8" spans="1:12" s="16" customFormat="1" ht="24.95" customHeight="1" x14ac:dyDescent="0.25">
      <c r="A8" s="33">
        <v>45391</v>
      </c>
      <c r="B8" s="34">
        <v>1814</v>
      </c>
      <c r="C8" s="16" t="s">
        <v>24</v>
      </c>
      <c r="D8" s="16" t="s">
        <v>25</v>
      </c>
      <c r="E8" s="35"/>
      <c r="F8" s="32">
        <v>24420</v>
      </c>
      <c r="G8" s="32">
        <f t="shared" si="0"/>
        <v>9056615.0899999999</v>
      </c>
      <c r="H8" s="32"/>
      <c r="I8" s="32"/>
      <c r="J8" s="32"/>
    </row>
    <row r="9" spans="1:12" s="16" customFormat="1" ht="24.95" customHeight="1" x14ac:dyDescent="0.25">
      <c r="A9" s="30">
        <v>45391</v>
      </c>
      <c r="B9" s="31">
        <v>1813</v>
      </c>
      <c r="C9" s="16" t="s">
        <v>47</v>
      </c>
      <c r="D9" s="16" t="s">
        <v>45</v>
      </c>
      <c r="E9" s="35"/>
      <c r="F9" s="35">
        <v>60913.71</v>
      </c>
      <c r="G9" s="32">
        <f t="shared" si="0"/>
        <v>8995701.379999999</v>
      </c>
      <c r="H9" s="32"/>
      <c r="I9" s="32"/>
      <c r="J9" s="32"/>
    </row>
    <row r="10" spans="1:12" s="16" customFormat="1" ht="24.95" customHeight="1" x14ac:dyDescent="0.25">
      <c r="A10" s="30">
        <v>45421</v>
      </c>
      <c r="B10" s="31">
        <v>1824</v>
      </c>
      <c r="C10" s="16" t="s">
        <v>56</v>
      </c>
      <c r="D10" s="16" t="s">
        <v>54</v>
      </c>
      <c r="E10" s="35"/>
      <c r="F10" s="32">
        <v>40000</v>
      </c>
      <c r="G10" s="32">
        <f t="shared" si="0"/>
        <v>8955701.379999999</v>
      </c>
      <c r="H10" s="32"/>
      <c r="I10" s="32"/>
      <c r="J10" s="32"/>
    </row>
    <row r="11" spans="1:12" s="16" customFormat="1" ht="24.95" customHeight="1" x14ac:dyDescent="0.25">
      <c r="A11" s="33">
        <v>45605</v>
      </c>
      <c r="B11" s="34">
        <v>1870</v>
      </c>
      <c r="C11" s="16" t="s">
        <v>17</v>
      </c>
      <c r="D11" s="16" t="s">
        <v>33</v>
      </c>
      <c r="E11" s="35"/>
      <c r="F11" s="35">
        <v>317319.57</v>
      </c>
      <c r="G11" s="32">
        <f t="shared" si="0"/>
        <v>8638381.8099999987</v>
      </c>
      <c r="H11" s="32"/>
      <c r="I11" s="32"/>
      <c r="J11" s="32"/>
    </row>
    <row r="12" spans="1:12" s="16" customFormat="1" ht="24.95" customHeight="1" x14ac:dyDescent="0.25">
      <c r="A12" s="30">
        <v>45605</v>
      </c>
      <c r="B12" s="31">
        <v>1850</v>
      </c>
      <c r="C12" s="16" t="s">
        <v>39</v>
      </c>
      <c r="D12" s="16" t="s">
        <v>40</v>
      </c>
      <c r="E12" s="14"/>
      <c r="F12" s="32">
        <v>10281.6</v>
      </c>
      <c r="G12" s="32">
        <f t="shared" si="0"/>
        <v>8628100.209999999</v>
      </c>
      <c r="H12" s="14"/>
      <c r="I12" s="14"/>
      <c r="J12" s="14"/>
    </row>
    <row r="13" spans="1:12" s="16" customFormat="1" ht="24.95" customHeight="1" x14ac:dyDescent="0.25">
      <c r="A13" s="33">
        <v>45605</v>
      </c>
      <c r="B13" s="34">
        <v>1853</v>
      </c>
      <c r="C13" s="16" t="s">
        <v>19</v>
      </c>
      <c r="D13" s="16" t="s">
        <v>46</v>
      </c>
      <c r="E13" s="35"/>
      <c r="F13" s="35">
        <v>25987.5</v>
      </c>
      <c r="G13" s="32">
        <f t="shared" si="0"/>
        <v>8602112.709999999</v>
      </c>
      <c r="H13" s="32"/>
      <c r="I13" s="32"/>
      <c r="J13" s="32"/>
    </row>
    <row r="14" spans="1:12" s="16" customFormat="1" ht="24.95" customHeight="1" x14ac:dyDescent="0.25">
      <c r="A14" s="33">
        <v>45605</v>
      </c>
      <c r="B14" s="34">
        <v>1855</v>
      </c>
      <c r="C14" s="16" t="s">
        <v>19</v>
      </c>
      <c r="D14" s="16" t="s">
        <v>48</v>
      </c>
      <c r="E14" s="14"/>
      <c r="F14" s="32">
        <v>382592.5</v>
      </c>
      <c r="G14" s="32">
        <f t="shared" si="0"/>
        <v>8219520.209999999</v>
      </c>
      <c r="H14" s="14"/>
      <c r="I14" s="14"/>
      <c r="J14" s="14"/>
    </row>
    <row r="15" spans="1:12" s="16" customFormat="1" ht="24.95" customHeight="1" x14ac:dyDescent="0.25">
      <c r="A15" s="30">
        <v>45605</v>
      </c>
      <c r="B15" s="31">
        <v>1861</v>
      </c>
      <c r="C15" s="16" t="s">
        <v>19</v>
      </c>
      <c r="D15" s="16" t="s">
        <v>57</v>
      </c>
      <c r="E15" s="36"/>
      <c r="F15" s="37">
        <v>8544043.3300000001</v>
      </c>
      <c r="G15" s="32">
        <f t="shared" si="0"/>
        <v>-324523.12000000104</v>
      </c>
      <c r="H15" s="38"/>
      <c r="I15" s="39"/>
      <c r="J15" s="40"/>
      <c r="K15" s="40"/>
    </row>
    <row r="16" spans="1:12" s="16" customFormat="1" ht="24.95" customHeight="1" x14ac:dyDescent="0.25">
      <c r="A16" s="30">
        <v>45605</v>
      </c>
      <c r="B16" s="31">
        <v>1861</v>
      </c>
      <c r="C16" s="16" t="s">
        <v>58</v>
      </c>
      <c r="D16" s="16" t="s">
        <v>59</v>
      </c>
      <c r="E16" s="36"/>
      <c r="F16" s="32">
        <v>598223.6</v>
      </c>
      <c r="G16" s="32">
        <f t="shared" si="0"/>
        <v>-922746.72000000102</v>
      </c>
      <c r="H16" s="14"/>
      <c r="I16" s="14"/>
      <c r="J16" s="14"/>
    </row>
    <row r="17" spans="1:11" s="16" customFormat="1" ht="24" customHeight="1" x14ac:dyDescent="0.25">
      <c r="A17" s="30">
        <v>45605</v>
      </c>
      <c r="B17" s="31">
        <v>1861</v>
      </c>
      <c r="C17" s="16" t="s">
        <v>58</v>
      </c>
      <c r="D17" s="16" t="s">
        <v>60</v>
      </c>
      <c r="E17" s="14"/>
      <c r="F17" s="35">
        <v>606627.07999999996</v>
      </c>
      <c r="G17" s="32">
        <f t="shared" si="0"/>
        <v>-1529373.800000001</v>
      </c>
      <c r="H17" s="14"/>
      <c r="I17" s="14"/>
      <c r="J17" s="14"/>
    </row>
    <row r="18" spans="1:11" s="16" customFormat="1" ht="24.95" customHeight="1" x14ac:dyDescent="0.25">
      <c r="A18" s="30">
        <v>45605</v>
      </c>
      <c r="B18" s="31">
        <v>1861</v>
      </c>
      <c r="C18" s="16" t="s">
        <v>58</v>
      </c>
      <c r="D18" s="16" t="s">
        <v>61</v>
      </c>
      <c r="E18" s="35"/>
      <c r="F18" s="35">
        <v>84990.11</v>
      </c>
      <c r="G18" s="32">
        <f t="shared" si="0"/>
        <v>-1614363.9100000011</v>
      </c>
      <c r="H18" s="40"/>
      <c r="I18" s="40"/>
      <c r="J18" s="40"/>
      <c r="K18" s="40"/>
    </row>
    <row r="19" spans="1:11" s="16" customFormat="1" ht="24.95" customHeight="1" x14ac:dyDescent="0.25">
      <c r="A19" s="30">
        <v>45605</v>
      </c>
      <c r="B19" s="31">
        <v>1863</v>
      </c>
      <c r="C19" s="16" t="s">
        <v>63</v>
      </c>
      <c r="D19" s="16" t="s">
        <v>65</v>
      </c>
      <c r="E19" s="35"/>
      <c r="F19" s="35">
        <v>7799000</v>
      </c>
      <c r="G19" s="32">
        <f t="shared" si="0"/>
        <v>-9413363.9100000001</v>
      </c>
      <c r="H19" s="32"/>
      <c r="I19" s="32"/>
      <c r="J19" s="32"/>
    </row>
    <row r="20" spans="1:11" s="16" customFormat="1" ht="24.95" customHeight="1" x14ac:dyDescent="0.25">
      <c r="A20" s="30">
        <v>45605</v>
      </c>
      <c r="B20" s="31">
        <v>1863</v>
      </c>
      <c r="C20" s="16" t="s">
        <v>58</v>
      </c>
      <c r="D20" s="16" t="s">
        <v>59</v>
      </c>
      <c r="E20" s="35"/>
      <c r="F20" s="35">
        <v>552949.1</v>
      </c>
      <c r="G20" s="32">
        <f t="shared" si="0"/>
        <v>-9966313.0099999998</v>
      </c>
      <c r="H20" s="32"/>
      <c r="I20" s="32"/>
      <c r="J20" s="32"/>
    </row>
    <row r="21" spans="1:11" s="16" customFormat="1" ht="24.95" customHeight="1" x14ac:dyDescent="0.25">
      <c r="A21" s="30">
        <v>45605</v>
      </c>
      <c r="B21" s="31">
        <v>1863</v>
      </c>
      <c r="C21" s="16" t="s">
        <v>58</v>
      </c>
      <c r="D21" s="16" t="s">
        <v>60</v>
      </c>
      <c r="E21" s="35"/>
      <c r="F21" s="35">
        <v>553729</v>
      </c>
      <c r="G21" s="32">
        <f t="shared" si="0"/>
        <v>-10520042.01</v>
      </c>
      <c r="H21" s="32"/>
      <c r="I21" s="32"/>
      <c r="J21" s="32"/>
    </row>
    <row r="22" spans="1:11" s="16" customFormat="1" ht="24.95" customHeight="1" x14ac:dyDescent="0.25">
      <c r="A22" s="30">
        <v>45605</v>
      </c>
      <c r="B22" s="31">
        <v>1863</v>
      </c>
      <c r="C22" s="16" t="s">
        <v>58</v>
      </c>
      <c r="D22" s="16" t="s">
        <v>61</v>
      </c>
      <c r="E22" s="35"/>
      <c r="F22" s="32">
        <v>76692.22</v>
      </c>
      <c r="G22" s="32">
        <f t="shared" si="0"/>
        <v>-10596734.23</v>
      </c>
      <c r="H22" s="32"/>
      <c r="I22" s="32"/>
      <c r="J22" s="32"/>
    </row>
    <row r="23" spans="1:11" s="16" customFormat="1" ht="24.95" customHeight="1" x14ac:dyDescent="0.25">
      <c r="A23" s="33">
        <v>45605</v>
      </c>
      <c r="B23" s="34">
        <v>1865</v>
      </c>
      <c r="C23" s="16" t="s">
        <v>62</v>
      </c>
      <c r="D23" s="16" t="s">
        <v>66</v>
      </c>
      <c r="E23" s="14"/>
      <c r="F23" s="32">
        <v>40662.5</v>
      </c>
      <c r="G23" s="32">
        <f t="shared" si="0"/>
        <v>-10637396.73</v>
      </c>
      <c r="H23" s="14"/>
      <c r="I23" s="14"/>
      <c r="J23" s="14"/>
    </row>
    <row r="24" spans="1:11" s="16" customFormat="1" ht="24.95" customHeight="1" x14ac:dyDescent="0.25">
      <c r="A24" s="33">
        <v>45605</v>
      </c>
      <c r="B24" s="34">
        <v>1865</v>
      </c>
      <c r="C24" s="16" t="s">
        <v>58</v>
      </c>
      <c r="D24" s="16" t="s">
        <v>59</v>
      </c>
      <c r="E24" s="35"/>
      <c r="F24" s="35">
        <v>2882.97</v>
      </c>
      <c r="G24" s="32">
        <f t="shared" si="0"/>
        <v>-10640279.700000001</v>
      </c>
      <c r="H24" s="32"/>
      <c r="I24" s="32"/>
      <c r="J24" s="32"/>
    </row>
    <row r="25" spans="1:11" s="16" customFormat="1" ht="24.95" customHeight="1" x14ac:dyDescent="0.25">
      <c r="A25" s="33">
        <v>45605</v>
      </c>
      <c r="B25" s="34">
        <v>1865</v>
      </c>
      <c r="C25" s="16" t="s">
        <v>58</v>
      </c>
      <c r="D25" s="16" t="s">
        <v>60</v>
      </c>
      <c r="E25" s="14"/>
      <c r="F25" s="32">
        <v>2887.04</v>
      </c>
      <c r="G25" s="32">
        <f t="shared" si="0"/>
        <v>-10643166.74</v>
      </c>
      <c r="H25" s="14"/>
      <c r="I25" s="14"/>
      <c r="J25" s="14"/>
    </row>
    <row r="26" spans="1:11" s="16" customFormat="1" ht="24.95" customHeight="1" x14ac:dyDescent="0.25">
      <c r="A26" s="33">
        <v>45605</v>
      </c>
      <c r="B26" s="34">
        <v>1865</v>
      </c>
      <c r="C26" s="16" t="s">
        <v>58</v>
      </c>
      <c r="D26" s="16" t="s">
        <v>61</v>
      </c>
      <c r="E26" s="35"/>
      <c r="F26" s="32">
        <v>447.29</v>
      </c>
      <c r="G26" s="32">
        <f t="shared" si="0"/>
        <v>-10643614.029999999</v>
      </c>
      <c r="H26" s="40"/>
      <c r="I26" s="40"/>
      <c r="J26" s="40"/>
      <c r="K26" s="40"/>
    </row>
    <row r="27" spans="1:11" s="16" customFormat="1" ht="24.95" customHeight="1" x14ac:dyDescent="0.25">
      <c r="A27" s="30">
        <v>45635</v>
      </c>
      <c r="B27" s="31">
        <v>1878</v>
      </c>
      <c r="C27" s="16" t="s">
        <v>19</v>
      </c>
      <c r="D27" s="16" t="s">
        <v>49</v>
      </c>
      <c r="E27" s="14"/>
      <c r="F27" s="35">
        <v>18000</v>
      </c>
      <c r="G27" s="32">
        <f t="shared" si="0"/>
        <v>-10661614.029999999</v>
      </c>
      <c r="H27" s="14"/>
      <c r="I27" s="14"/>
      <c r="J27" s="14"/>
    </row>
    <row r="28" spans="1:11" s="16" customFormat="1" ht="24.95" customHeight="1" x14ac:dyDescent="0.25">
      <c r="A28" s="30">
        <v>45635</v>
      </c>
      <c r="B28" s="31">
        <v>4663</v>
      </c>
      <c r="C28" s="16" t="s">
        <v>71</v>
      </c>
      <c r="D28" s="16" t="s">
        <v>73</v>
      </c>
      <c r="E28" s="35">
        <v>19546183.640000001</v>
      </c>
      <c r="F28" s="35"/>
      <c r="G28" s="32">
        <f>+G27+E28</f>
        <v>8884569.6100000013</v>
      </c>
      <c r="H28" s="32"/>
      <c r="I28" s="32"/>
      <c r="J28" s="32"/>
    </row>
    <row r="29" spans="1:11" s="16" customFormat="1" ht="24.95" customHeight="1" x14ac:dyDescent="0.25">
      <c r="A29" s="33" t="s">
        <v>76</v>
      </c>
      <c r="B29" s="34">
        <v>1884</v>
      </c>
      <c r="C29" s="16" t="s">
        <v>41</v>
      </c>
      <c r="D29" s="16" t="s">
        <v>42</v>
      </c>
      <c r="E29" s="35"/>
      <c r="F29" s="35">
        <v>110000</v>
      </c>
      <c r="G29" s="32">
        <f>+G28-F29</f>
        <v>8774569.6100000013</v>
      </c>
      <c r="H29" s="32"/>
      <c r="I29" s="32"/>
      <c r="J29" s="32"/>
    </row>
    <row r="30" spans="1:11" s="16" customFormat="1" ht="24.95" customHeight="1" x14ac:dyDescent="0.25">
      <c r="A30" s="30">
        <v>45635</v>
      </c>
      <c r="B30" s="31">
        <v>1885</v>
      </c>
      <c r="C30" s="16" t="s">
        <v>41</v>
      </c>
      <c r="D30" s="16" t="s">
        <v>43</v>
      </c>
      <c r="E30" s="14"/>
      <c r="F30" s="14">
        <v>70000</v>
      </c>
      <c r="G30" s="32">
        <f t="shared" ref="G30:G32" si="1">+G29-F30</f>
        <v>8704569.6100000013</v>
      </c>
      <c r="H30" s="14"/>
      <c r="I30" s="14"/>
      <c r="J30" s="14"/>
      <c r="K30" s="14"/>
    </row>
    <row r="31" spans="1:11" s="16" customFormat="1" ht="24.95" customHeight="1" x14ac:dyDescent="0.25">
      <c r="A31" s="33">
        <v>45635</v>
      </c>
      <c r="B31" s="34">
        <v>1886</v>
      </c>
      <c r="C31" s="16" t="s">
        <v>41</v>
      </c>
      <c r="D31" s="16" t="s">
        <v>44</v>
      </c>
      <c r="E31" s="35"/>
      <c r="F31" s="35">
        <v>65000</v>
      </c>
      <c r="G31" s="32">
        <f t="shared" si="1"/>
        <v>8639569.6100000013</v>
      </c>
      <c r="H31" s="32"/>
      <c r="I31" s="32"/>
      <c r="J31" s="32"/>
    </row>
    <row r="32" spans="1:11" s="16" customFormat="1" ht="24.95" customHeight="1" x14ac:dyDescent="0.25">
      <c r="A32" s="30">
        <v>45635</v>
      </c>
      <c r="B32" s="31">
        <v>1889</v>
      </c>
      <c r="C32" s="16" t="s">
        <v>16</v>
      </c>
      <c r="D32" s="16" t="s">
        <v>26</v>
      </c>
      <c r="E32" s="35"/>
      <c r="F32" s="35">
        <v>519477.24</v>
      </c>
      <c r="G32" s="32">
        <f t="shared" si="1"/>
        <v>8120092.370000001</v>
      </c>
      <c r="H32" s="32"/>
      <c r="I32" s="32"/>
      <c r="J32" s="32"/>
    </row>
    <row r="33" spans="1:11" s="16" customFormat="1" ht="24.95" customHeight="1" x14ac:dyDescent="0.25">
      <c r="A33" s="30">
        <v>45635</v>
      </c>
      <c r="B33" s="31">
        <v>1879</v>
      </c>
      <c r="C33" s="16" t="s">
        <v>22</v>
      </c>
      <c r="D33" s="16" t="s">
        <v>77</v>
      </c>
      <c r="E33" s="14">
        <v>49383</v>
      </c>
      <c r="F33" s="14"/>
      <c r="G33" s="32">
        <f>+G32+E33</f>
        <v>8169475.370000001</v>
      </c>
      <c r="H33" s="14"/>
      <c r="I33" s="14"/>
      <c r="J33" s="14"/>
      <c r="K33" s="14"/>
    </row>
    <row r="34" spans="1:11" s="16" customFormat="1" ht="24.95" customHeight="1" x14ac:dyDescent="0.25">
      <c r="A34" s="30">
        <v>45635</v>
      </c>
      <c r="B34" s="31">
        <v>1872</v>
      </c>
      <c r="C34" s="16" t="s">
        <v>35</v>
      </c>
      <c r="D34" s="16" t="s">
        <v>36</v>
      </c>
      <c r="E34" s="14"/>
      <c r="F34" s="32">
        <v>127800.68</v>
      </c>
      <c r="G34" s="32">
        <f>+G33-F34</f>
        <v>8041674.6900000013</v>
      </c>
      <c r="H34" s="14"/>
      <c r="I34" s="14"/>
      <c r="J34" s="14"/>
    </row>
    <row r="35" spans="1:11" s="16" customFormat="1" ht="24.95" customHeight="1" x14ac:dyDescent="0.25">
      <c r="A35" s="33" t="s">
        <v>72</v>
      </c>
      <c r="B35" s="34">
        <v>5179</v>
      </c>
      <c r="C35" s="16" t="s">
        <v>71</v>
      </c>
      <c r="D35" s="16" t="s">
        <v>74</v>
      </c>
      <c r="E35" s="35">
        <v>5184472.1399999997</v>
      </c>
      <c r="F35" s="35"/>
      <c r="G35" s="32">
        <f>+G34+E35</f>
        <v>13226146.830000002</v>
      </c>
      <c r="H35" s="32"/>
      <c r="I35" s="32"/>
      <c r="J35" s="32"/>
    </row>
    <row r="36" spans="1:11" s="16" customFormat="1" ht="24.95" customHeight="1" x14ac:dyDescent="0.25">
      <c r="A36" s="33" t="s">
        <v>72</v>
      </c>
      <c r="B36" s="34">
        <v>5180</v>
      </c>
      <c r="C36" s="16" t="s">
        <v>71</v>
      </c>
      <c r="D36" s="16" t="s">
        <v>75</v>
      </c>
      <c r="E36" s="35">
        <v>416666.67</v>
      </c>
      <c r="F36" s="35"/>
      <c r="G36" s="32">
        <f>+G35+E36</f>
        <v>13642813.500000002</v>
      </c>
      <c r="H36" s="32"/>
      <c r="I36" s="32"/>
      <c r="J36" s="32"/>
    </row>
    <row r="37" spans="1:11" s="16" customFormat="1" ht="24.95" customHeight="1" x14ac:dyDescent="0.25">
      <c r="A37" s="33" t="s">
        <v>27</v>
      </c>
      <c r="B37" s="34">
        <v>1902</v>
      </c>
      <c r="C37" s="16" t="s">
        <v>28</v>
      </c>
      <c r="D37" s="16" t="s">
        <v>29</v>
      </c>
      <c r="E37" s="35"/>
      <c r="F37" s="35">
        <v>151955.92000000001</v>
      </c>
      <c r="G37" s="32">
        <f>+G36-F37</f>
        <v>13490857.580000002</v>
      </c>
      <c r="H37" s="32"/>
      <c r="I37" s="32"/>
      <c r="J37" s="32"/>
    </row>
    <row r="38" spans="1:11" s="16" customFormat="1" ht="24.95" customHeight="1" x14ac:dyDescent="0.25">
      <c r="A38" s="33" t="s">
        <v>50</v>
      </c>
      <c r="B38" s="34">
        <v>1917</v>
      </c>
      <c r="C38" s="16" t="s">
        <v>51</v>
      </c>
      <c r="D38" s="16" t="s">
        <v>52</v>
      </c>
      <c r="E38" s="35"/>
      <c r="F38" s="35">
        <v>601000</v>
      </c>
      <c r="G38" s="32">
        <f t="shared" ref="G38:G39" si="2">+G37-F38</f>
        <v>12889857.580000002</v>
      </c>
      <c r="H38" s="14"/>
      <c r="I38" s="14"/>
      <c r="J38" s="14"/>
    </row>
    <row r="39" spans="1:11" s="16" customFormat="1" ht="24.95" customHeight="1" x14ac:dyDescent="0.25">
      <c r="A39" s="30" t="s">
        <v>30</v>
      </c>
      <c r="B39" s="31">
        <v>1926</v>
      </c>
      <c r="C39" s="16" t="s">
        <v>31</v>
      </c>
      <c r="D39" s="16" t="s">
        <v>32</v>
      </c>
      <c r="E39" s="32"/>
      <c r="F39" s="35">
        <v>4720</v>
      </c>
      <c r="G39" s="32">
        <f t="shared" si="2"/>
        <v>12885137.580000002</v>
      </c>
      <c r="H39" s="14"/>
      <c r="I39" s="32"/>
      <c r="J39" s="14"/>
    </row>
    <row r="40" spans="1:11" s="16" customFormat="1" ht="24.95" customHeight="1" x14ac:dyDescent="0.25">
      <c r="A40" s="30" t="s">
        <v>30</v>
      </c>
      <c r="B40" s="31">
        <v>1928</v>
      </c>
      <c r="C40" s="16" t="s">
        <v>18</v>
      </c>
      <c r="D40" s="16" t="s">
        <v>34</v>
      </c>
      <c r="E40" s="14">
        <v>50000</v>
      </c>
      <c r="F40" s="32"/>
      <c r="G40" s="32">
        <f>+G39+E40</f>
        <v>12935137.580000002</v>
      </c>
      <c r="H40" s="14"/>
      <c r="I40" s="14"/>
      <c r="J40" s="14"/>
    </row>
    <row r="41" spans="1:11" s="16" customFormat="1" ht="24.95" customHeight="1" x14ac:dyDescent="0.25">
      <c r="A41" s="30" t="s">
        <v>30</v>
      </c>
      <c r="B41" s="31">
        <v>1925</v>
      </c>
      <c r="C41" s="16" t="s">
        <v>20</v>
      </c>
      <c r="D41" s="16" t="s">
        <v>21</v>
      </c>
      <c r="E41" s="40"/>
      <c r="F41" s="35">
        <v>45198.36</v>
      </c>
      <c r="G41" s="32">
        <f>+G40-F41</f>
        <v>12889939.220000003</v>
      </c>
      <c r="H41" s="14"/>
      <c r="I41" s="14"/>
      <c r="J41" s="14"/>
    </row>
    <row r="42" spans="1:11" s="16" customFormat="1" ht="24.95" customHeight="1" x14ac:dyDescent="0.25">
      <c r="A42" s="30" t="s">
        <v>69</v>
      </c>
      <c r="B42" s="31">
        <v>1935</v>
      </c>
      <c r="C42" s="16" t="s">
        <v>71</v>
      </c>
      <c r="D42" s="16" t="s">
        <v>70</v>
      </c>
      <c r="E42" s="35"/>
      <c r="F42" s="35">
        <v>72814.679999999993</v>
      </c>
      <c r="G42" s="32">
        <f t="shared" ref="G42:G50" si="3">+G41-F42</f>
        <v>12817124.540000003</v>
      </c>
      <c r="H42" s="32"/>
      <c r="I42" s="32"/>
      <c r="J42" s="32"/>
    </row>
    <row r="43" spans="1:11" s="16" customFormat="1" ht="24.95" customHeight="1" x14ac:dyDescent="0.25">
      <c r="A43" s="30" t="s">
        <v>64</v>
      </c>
      <c r="B43" s="31">
        <v>1947</v>
      </c>
      <c r="C43" s="16" t="s">
        <v>19</v>
      </c>
      <c r="D43" s="16" t="s">
        <v>67</v>
      </c>
      <c r="E43" s="14"/>
      <c r="F43" s="35">
        <v>80000</v>
      </c>
      <c r="G43" s="32">
        <f t="shared" si="3"/>
        <v>12737124.540000003</v>
      </c>
      <c r="H43" s="14"/>
      <c r="I43" s="14"/>
      <c r="J43" s="14"/>
    </row>
    <row r="44" spans="1:11" s="16" customFormat="1" ht="24.95" customHeight="1" x14ac:dyDescent="0.25">
      <c r="A44" s="30" t="s">
        <v>64</v>
      </c>
      <c r="B44" s="31">
        <v>1947</v>
      </c>
      <c r="C44" s="16" t="s">
        <v>58</v>
      </c>
      <c r="D44" s="16" t="s">
        <v>59</v>
      </c>
      <c r="E44" s="14"/>
      <c r="F44" s="32">
        <v>5672</v>
      </c>
      <c r="G44" s="32">
        <f t="shared" si="3"/>
        <v>12731452.540000003</v>
      </c>
      <c r="H44" s="14"/>
      <c r="I44" s="14"/>
      <c r="J44" s="14"/>
    </row>
    <row r="45" spans="1:11" s="16" customFormat="1" ht="24.95" customHeight="1" x14ac:dyDescent="0.25">
      <c r="A45" s="30" t="s">
        <v>64</v>
      </c>
      <c r="B45" s="31">
        <v>1947</v>
      </c>
      <c r="C45" s="16" t="s">
        <v>58</v>
      </c>
      <c r="D45" s="16" t="s">
        <v>60</v>
      </c>
      <c r="E45" s="35"/>
      <c r="F45" s="35">
        <v>5680</v>
      </c>
      <c r="G45" s="32">
        <f t="shared" si="3"/>
        <v>12725772.540000003</v>
      </c>
      <c r="H45" s="14"/>
      <c r="I45" s="14"/>
      <c r="J45" s="14"/>
    </row>
    <row r="46" spans="1:11" s="16" customFormat="1" ht="24.95" customHeight="1" x14ac:dyDescent="0.25">
      <c r="A46" s="30" t="s">
        <v>64</v>
      </c>
      <c r="B46" s="31">
        <v>1947</v>
      </c>
      <c r="C46" s="16" t="s">
        <v>58</v>
      </c>
      <c r="D46" s="16" t="s">
        <v>61</v>
      </c>
      <c r="E46" s="35"/>
      <c r="F46" s="35">
        <v>851.51</v>
      </c>
      <c r="G46" s="32">
        <f t="shared" si="3"/>
        <v>12724921.030000003</v>
      </c>
      <c r="H46" s="14"/>
      <c r="I46" s="14"/>
    </row>
    <row r="47" spans="1:11" s="16" customFormat="1" ht="24.95" customHeight="1" x14ac:dyDescent="0.25">
      <c r="A47" s="33" t="s">
        <v>64</v>
      </c>
      <c r="B47" s="34">
        <v>1949</v>
      </c>
      <c r="C47" s="16" t="s">
        <v>19</v>
      </c>
      <c r="D47" s="16" t="s">
        <v>68</v>
      </c>
      <c r="E47" s="35"/>
      <c r="F47" s="35">
        <v>35000</v>
      </c>
      <c r="G47" s="32">
        <f t="shared" si="3"/>
        <v>12689921.030000003</v>
      </c>
      <c r="H47" s="32"/>
      <c r="I47" s="32"/>
      <c r="J47" s="32"/>
    </row>
    <row r="48" spans="1:11" s="16" customFormat="1" ht="24.95" customHeight="1" x14ac:dyDescent="0.25">
      <c r="A48" s="33" t="s">
        <v>64</v>
      </c>
      <c r="B48" s="34">
        <v>1949</v>
      </c>
      <c r="C48" s="16" t="s">
        <v>58</v>
      </c>
      <c r="D48" s="16" t="s">
        <v>59</v>
      </c>
      <c r="E48" s="35"/>
      <c r="F48" s="35">
        <v>2481.5</v>
      </c>
      <c r="G48" s="32">
        <f t="shared" si="3"/>
        <v>12687439.530000003</v>
      </c>
      <c r="H48" s="32"/>
      <c r="I48" s="32"/>
      <c r="J48" s="32"/>
    </row>
    <row r="49" spans="1:11" s="16" customFormat="1" ht="24.95" customHeight="1" x14ac:dyDescent="0.25">
      <c r="A49" s="33" t="s">
        <v>64</v>
      </c>
      <c r="B49" s="34">
        <v>1949</v>
      </c>
      <c r="C49" s="16" t="s">
        <v>58</v>
      </c>
      <c r="D49" s="16" t="s">
        <v>60</v>
      </c>
      <c r="E49" s="14"/>
      <c r="F49" s="32">
        <v>2485</v>
      </c>
      <c r="G49" s="32">
        <f t="shared" si="3"/>
        <v>12684954.530000003</v>
      </c>
      <c r="H49" s="14"/>
      <c r="I49" s="14"/>
      <c r="J49" s="14"/>
    </row>
    <row r="50" spans="1:11" s="16" customFormat="1" ht="24.95" customHeight="1" x14ac:dyDescent="0.25">
      <c r="A50" s="33" t="s">
        <v>64</v>
      </c>
      <c r="B50" s="34">
        <v>1949</v>
      </c>
      <c r="C50" s="16" t="s">
        <v>58</v>
      </c>
      <c r="D50" s="16" t="s">
        <v>61</v>
      </c>
      <c r="E50" s="35"/>
      <c r="F50" s="35">
        <v>385</v>
      </c>
      <c r="G50" s="32">
        <f t="shared" si="3"/>
        <v>12684569.530000003</v>
      </c>
      <c r="H50" s="32"/>
      <c r="I50" s="32"/>
      <c r="J50" s="32"/>
    </row>
    <row r="51" spans="1:11" s="43" customFormat="1" ht="24.95" customHeight="1" x14ac:dyDescent="0.25">
      <c r="A51" s="41"/>
      <c r="B51" s="42"/>
      <c r="D51" s="44" t="s">
        <v>13</v>
      </c>
      <c r="E51" s="45">
        <f>SUM(E25:E50)</f>
        <v>25246705.450000003</v>
      </c>
      <c r="F51" s="45">
        <f>SUM(F5:F50)</f>
        <v>21736211.009999998</v>
      </c>
      <c r="G51" s="46">
        <v>12684569.529999999</v>
      </c>
      <c r="H51" s="47"/>
      <c r="I51" s="48"/>
      <c r="J51" s="48"/>
      <c r="K51" s="48"/>
    </row>
    <row r="52" spans="1:11" s="16" customFormat="1" ht="24.95" customHeight="1" x14ac:dyDescent="0.25">
      <c r="A52" s="30"/>
      <c r="B52" s="31"/>
      <c r="D52" s="49"/>
      <c r="E52" s="50"/>
      <c r="F52" s="50"/>
      <c r="G52" s="32"/>
      <c r="H52" s="50"/>
      <c r="I52" s="50"/>
      <c r="J52" s="50"/>
      <c r="K52" s="50"/>
    </row>
    <row r="53" spans="1:11" s="16" customFormat="1" ht="24.95" customHeight="1" x14ac:dyDescent="0.25">
      <c r="A53" s="30"/>
      <c r="B53" s="31"/>
      <c r="D53" s="49"/>
      <c r="E53" s="50"/>
      <c r="F53" s="50"/>
      <c r="G53" s="32"/>
      <c r="H53" s="50"/>
      <c r="I53" s="50"/>
      <c r="J53" s="50"/>
      <c r="K53" s="50"/>
    </row>
    <row r="54" spans="1:11" s="16" customFormat="1" ht="24.95" customHeight="1" x14ac:dyDescent="0.25">
      <c r="A54" s="30"/>
      <c r="B54" s="31"/>
      <c r="D54" s="49"/>
      <c r="E54" s="50"/>
      <c r="F54" s="50"/>
      <c r="G54" s="32"/>
      <c r="H54" s="50"/>
      <c r="I54" s="50"/>
      <c r="J54" s="50"/>
      <c r="K54" s="50"/>
    </row>
    <row r="55" spans="1:11" s="16" customFormat="1" ht="24.95" customHeight="1" x14ac:dyDescent="0.25">
      <c r="A55" s="30"/>
      <c r="B55" s="31"/>
      <c r="D55" s="51"/>
      <c r="E55" s="50"/>
      <c r="F55" s="50"/>
      <c r="G55" s="32"/>
      <c r="H55" s="50"/>
      <c r="I55" s="50"/>
      <c r="J55" s="50"/>
      <c r="K55" s="50"/>
    </row>
    <row r="56" spans="1:11" s="16" customFormat="1" ht="24.95" customHeight="1" x14ac:dyDescent="0.25">
      <c r="A56" s="30"/>
      <c r="B56" s="31"/>
      <c r="D56" s="49"/>
      <c r="E56" s="50"/>
      <c r="F56" s="50"/>
      <c r="G56" s="32"/>
      <c r="H56" s="50"/>
      <c r="I56" s="50"/>
      <c r="J56" s="50"/>
      <c r="K56" s="50"/>
    </row>
    <row r="57" spans="1:11" s="16" customFormat="1" ht="24.95" customHeight="1" x14ac:dyDescent="0.25">
      <c r="A57" s="16" t="s">
        <v>14</v>
      </c>
      <c r="D57" s="49"/>
      <c r="E57" s="40" t="s">
        <v>15</v>
      </c>
      <c r="F57" s="40"/>
      <c r="G57" s="14"/>
      <c r="H57" s="40"/>
      <c r="I57" s="40"/>
      <c r="J57" s="40"/>
      <c r="K57" s="40"/>
    </row>
    <row r="58" spans="1:11" s="16" customFormat="1" ht="24.95" customHeight="1" x14ac:dyDescent="0.25">
      <c r="A58" s="16" t="s">
        <v>9</v>
      </c>
      <c r="E58" s="52"/>
      <c r="F58" s="53" t="s">
        <v>10</v>
      </c>
      <c r="G58" s="32"/>
      <c r="H58" s="32"/>
      <c r="I58" s="32"/>
      <c r="K58" s="32"/>
    </row>
    <row r="59" spans="1:11" s="16" customFormat="1" ht="24.95" customHeight="1" x14ac:dyDescent="0.25">
      <c r="A59" s="16" t="s">
        <v>11</v>
      </c>
      <c r="E59" s="36"/>
      <c r="F59" s="54" t="s">
        <v>12</v>
      </c>
      <c r="G59" s="14"/>
      <c r="H59" s="40"/>
      <c r="I59" s="40"/>
      <c r="J59" s="40"/>
      <c r="K59" s="40"/>
    </row>
    <row r="60" spans="1:11" s="16" customFormat="1" ht="24.95" customHeight="1" x14ac:dyDescent="0.25">
      <c r="D60" s="49"/>
      <c r="E60" s="14"/>
      <c r="G60" s="14"/>
      <c r="H60" s="40"/>
      <c r="I60" s="40"/>
      <c r="J60" s="40"/>
      <c r="K60" s="40"/>
    </row>
    <row r="61" spans="1:11" s="16" customFormat="1" ht="24.95" customHeight="1" x14ac:dyDescent="0.25">
      <c r="A61" s="30"/>
      <c r="B61" s="31"/>
      <c r="E61" s="40"/>
      <c r="F61" s="40"/>
      <c r="G61" s="14"/>
      <c r="H61" s="40"/>
      <c r="I61" s="40"/>
      <c r="J61" s="40"/>
      <c r="K61" s="40"/>
    </row>
    <row r="62" spans="1:11" s="16" customFormat="1" ht="24.95" customHeight="1" x14ac:dyDescent="0.25">
      <c r="A62" s="30"/>
      <c r="B62" s="31"/>
      <c r="D62" s="49"/>
      <c r="E62" s="40"/>
      <c r="F62" s="40"/>
      <c r="G62" s="14"/>
      <c r="H62" s="40"/>
      <c r="I62" s="40"/>
      <c r="J62" s="40"/>
      <c r="K62" s="40"/>
    </row>
    <row r="63" spans="1:11" s="16" customFormat="1" ht="24.95" customHeight="1" x14ac:dyDescent="0.25">
      <c r="A63" s="30"/>
      <c r="B63" s="31"/>
      <c r="D63" s="49"/>
      <c r="E63" s="40"/>
      <c r="F63" s="40"/>
      <c r="G63" s="14"/>
      <c r="H63" s="40"/>
      <c r="I63" s="40"/>
      <c r="J63" s="40"/>
      <c r="K63" s="40"/>
    </row>
    <row r="64" spans="1:11" s="16" customFormat="1" ht="24.95" customHeight="1" x14ac:dyDescent="0.25">
      <c r="A64" s="30"/>
      <c r="B64" s="31"/>
      <c r="D64" s="55"/>
      <c r="E64" s="32"/>
      <c r="F64" s="56"/>
      <c r="G64" s="14"/>
      <c r="H64" s="32"/>
      <c r="I64" s="32"/>
      <c r="J64" s="14"/>
    </row>
    <row r="65" spans="1:11" s="16" customFormat="1" ht="24.95" customHeight="1" x14ac:dyDescent="0.25">
      <c r="A65" s="57"/>
      <c r="B65" s="31"/>
      <c r="D65" s="55"/>
      <c r="E65" s="32"/>
      <c r="F65" s="56"/>
      <c r="G65" s="14"/>
      <c r="H65" s="32"/>
      <c r="I65" s="32"/>
      <c r="J65" s="14"/>
    </row>
    <row r="66" spans="1:11" s="16" customFormat="1" ht="24.95" customHeight="1" x14ac:dyDescent="0.25">
      <c r="A66" s="57"/>
      <c r="B66" s="31"/>
      <c r="D66" s="55"/>
      <c r="E66" s="32"/>
      <c r="F66" s="56"/>
      <c r="G66" s="14"/>
      <c r="H66" s="32"/>
      <c r="I66" s="32"/>
      <c r="J66" s="14"/>
    </row>
    <row r="67" spans="1:11" s="16" customFormat="1" ht="24.95" customHeight="1" x14ac:dyDescent="0.25">
      <c r="A67" s="57"/>
      <c r="B67" s="31"/>
      <c r="D67" s="55"/>
      <c r="E67" s="32"/>
      <c r="F67" s="56"/>
      <c r="G67" s="14"/>
      <c r="H67" s="32"/>
      <c r="I67" s="32"/>
      <c r="J67" s="14"/>
    </row>
    <row r="68" spans="1:11" s="16" customFormat="1" ht="24.95" customHeight="1" x14ac:dyDescent="0.25">
      <c r="A68" s="57"/>
      <c r="B68" s="31"/>
      <c r="D68" s="55"/>
      <c r="E68" s="32"/>
      <c r="F68" s="56"/>
      <c r="G68" s="14"/>
      <c r="H68" s="32"/>
      <c r="I68" s="32"/>
      <c r="J68" s="14"/>
    </row>
    <row r="69" spans="1:11" s="16" customFormat="1" ht="24.95" customHeight="1" x14ac:dyDescent="0.25">
      <c r="A69" s="57"/>
      <c r="B69" s="31"/>
      <c r="E69" s="32"/>
      <c r="F69" s="56"/>
      <c r="G69" s="32"/>
      <c r="H69" s="32"/>
      <c r="I69" s="32"/>
      <c r="J69" s="14"/>
    </row>
    <row r="70" spans="1:11" s="16" customFormat="1" ht="24.95" customHeight="1" x14ac:dyDescent="0.25">
      <c r="A70" s="58"/>
      <c r="B70" s="59"/>
      <c r="C70" s="60"/>
      <c r="D70" s="13"/>
      <c r="E70" s="27"/>
      <c r="F70" s="61"/>
      <c r="G70" s="27"/>
      <c r="H70" s="32"/>
      <c r="I70" s="32"/>
      <c r="J70" s="32"/>
    </row>
    <row r="71" spans="1:11" s="60" customFormat="1" ht="24.95" customHeight="1" x14ac:dyDescent="0.25">
      <c r="A71" s="58"/>
      <c r="B71" s="59"/>
      <c r="D71" s="62"/>
      <c r="E71" s="63"/>
      <c r="F71" s="64"/>
      <c r="G71" s="63"/>
      <c r="H71" s="65"/>
      <c r="I71" s="65"/>
      <c r="J71" s="65"/>
    </row>
    <row r="72" spans="1:11" s="60" customFormat="1" ht="24.95" customHeight="1" x14ac:dyDescent="0.25">
      <c r="A72" s="57"/>
      <c r="B72" s="31"/>
      <c r="C72" s="16"/>
      <c r="D72" s="62"/>
      <c r="E72" s="63"/>
      <c r="F72" s="66"/>
      <c r="G72" s="63"/>
      <c r="H72" s="65"/>
      <c r="I72" s="65"/>
      <c r="J72" s="65"/>
    </row>
    <row r="73" spans="1:11" s="16" customFormat="1" ht="24.95" customHeight="1" x14ac:dyDescent="0.25">
      <c r="A73" s="57"/>
      <c r="B73" s="31"/>
      <c r="E73" s="27"/>
      <c r="F73" s="64"/>
      <c r="G73" s="27"/>
      <c r="H73" s="32"/>
      <c r="I73" s="32"/>
      <c r="J73" s="14"/>
    </row>
    <row r="74" spans="1:11" s="16" customFormat="1" ht="24.95" customHeight="1" x14ac:dyDescent="0.25">
      <c r="A74" s="67"/>
      <c r="B74" s="68"/>
      <c r="C74" s="69"/>
      <c r="E74" s="27"/>
      <c r="F74" s="61"/>
      <c r="G74" s="27"/>
      <c r="H74" s="32"/>
      <c r="I74" s="32"/>
      <c r="J74" s="14"/>
    </row>
    <row r="75" spans="1:11" s="69" customFormat="1" ht="24.95" customHeight="1" x14ac:dyDescent="0.2">
      <c r="A75" s="67"/>
      <c r="B75" s="68"/>
      <c r="E75" s="70"/>
      <c r="F75" s="71"/>
      <c r="G75" s="70"/>
      <c r="H75" s="72"/>
      <c r="I75" s="72"/>
      <c r="J75" s="73"/>
    </row>
    <row r="76" spans="1:11" s="69" customFormat="1" ht="24.95" customHeight="1" x14ac:dyDescent="0.2">
      <c r="A76" s="67"/>
      <c r="B76" s="68"/>
      <c r="C76" s="68"/>
      <c r="D76" s="74"/>
      <c r="E76" s="70"/>
      <c r="F76" s="71"/>
      <c r="G76" s="70"/>
      <c r="H76" s="72"/>
      <c r="I76" s="72"/>
      <c r="J76" s="73"/>
    </row>
    <row r="77" spans="1:11" s="69" customFormat="1" ht="24.95" customHeight="1" x14ac:dyDescent="0.2">
      <c r="A77" s="67"/>
      <c r="B77" s="68"/>
      <c r="D77" s="75"/>
      <c r="E77" s="73"/>
      <c r="F77" s="76"/>
      <c r="G77" s="77"/>
      <c r="H77" s="78"/>
      <c r="I77" s="79"/>
      <c r="J77" s="80"/>
      <c r="K77" s="80"/>
    </row>
    <row r="78" spans="1:11" s="69" customFormat="1" ht="24.95" customHeight="1" x14ac:dyDescent="0.2">
      <c r="A78" s="67"/>
      <c r="B78" s="68"/>
      <c r="E78" s="80"/>
      <c r="F78" s="80"/>
      <c r="G78" s="73"/>
      <c r="H78" s="73"/>
      <c r="I78" s="80"/>
      <c r="J78" s="73"/>
    </row>
    <row r="79" spans="1:11" s="2" customFormat="1" ht="24.95" customHeight="1" x14ac:dyDescent="0.2">
      <c r="A79" s="8"/>
      <c r="B79" s="5"/>
      <c r="C79" s="6"/>
      <c r="E79" s="4"/>
      <c r="F79" s="4"/>
      <c r="G79" s="4"/>
      <c r="H79" s="4"/>
      <c r="I79" s="4"/>
      <c r="J79" s="4"/>
    </row>
    <row r="80" spans="1:11" s="2" customFormat="1" ht="24.95" customHeight="1" x14ac:dyDescent="0.2">
      <c r="A80" s="7"/>
      <c r="B80" s="3"/>
      <c r="E80" s="4"/>
      <c r="F80" s="4"/>
      <c r="G80" s="4"/>
      <c r="H80" s="4"/>
      <c r="I80" s="4"/>
      <c r="J80" s="4"/>
    </row>
    <row r="81" spans="1:10" s="2" customFormat="1" ht="24.95" customHeight="1" x14ac:dyDescent="0.2">
      <c r="A81" s="7"/>
      <c r="B81" s="3"/>
      <c r="E81" s="4"/>
      <c r="F81" s="4"/>
      <c r="G81" s="4"/>
      <c r="H81" s="4"/>
      <c r="I81" s="4"/>
      <c r="J81" s="4"/>
    </row>
    <row r="82" spans="1:10" s="2" customFormat="1" ht="24.95" customHeight="1" x14ac:dyDescent="0.2">
      <c r="A82" s="7"/>
      <c r="B82" s="3"/>
      <c r="E82" s="4"/>
      <c r="F82" s="4"/>
      <c r="G82" s="4"/>
      <c r="H82" s="4"/>
      <c r="I82" s="4"/>
      <c r="J82" s="4"/>
    </row>
    <row r="83" spans="1:10" s="2" customFormat="1" ht="24.95" customHeight="1" x14ac:dyDescent="0.2">
      <c r="A83" s="7"/>
      <c r="B83" s="3"/>
      <c r="E83" s="4"/>
      <c r="F83" s="4"/>
      <c r="G83" s="4"/>
      <c r="H83" s="4"/>
      <c r="I83" s="4"/>
      <c r="J83" s="4"/>
    </row>
    <row r="84" spans="1:10" s="2" customFormat="1" ht="24.95" customHeight="1" x14ac:dyDescent="0.2">
      <c r="A84" s="7"/>
      <c r="B84" s="3"/>
      <c r="E84" s="4"/>
      <c r="F84" s="4"/>
      <c r="G84" s="4"/>
      <c r="H84" s="4"/>
      <c r="I84" s="4"/>
      <c r="J84" s="4"/>
    </row>
    <row r="85" spans="1:10" s="2" customFormat="1" ht="24.95" customHeight="1" x14ac:dyDescent="0.2">
      <c r="A85" s="7"/>
      <c r="B85" s="3"/>
      <c r="E85" s="4"/>
      <c r="F85" s="4"/>
      <c r="G85" s="4"/>
      <c r="H85" s="4"/>
      <c r="I85" s="4"/>
      <c r="J85" s="4"/>
    </row>
    <row r="86" spans="1:10" s="2" customFormat="1" ht="24.95" customHeight="1" x14ac:dyDescent="0.2">
      <c r="A86" s="7"/>
      <c r="B86" s="3"/>
      <c r="E86" s="4"/>
      <c r="F86" s="4"/>
      <c r="G86" s="4"/>
      <c r="H86" s="4"/>
      <c r="I86" s="4"/>
      <c r="J86" s="4"/>
    </row>
    <row r="87" spans="1:10" s="2" customFormat="1" ht="24.95" customHeight="1" x14ac:dyDescent="0.2">
      <c r="A87" s="7"/>
      <c r="B87" s="3"/>
      <c r="E87" s="4"/>
      <c r="F87" s="4"/>
      <c r="G87" s="4"/>
      <c r="H87" s="4"/>
      <c r="I87" s="4"/>
      <c r="J87" s="4"/>
    </row>
    <row r="88" spans="1:10" s="2" customFormat="1" ht="24.95" customHeight="1" x14ac:dyDescent="0.2">
      <c r="A88" s="7"/>
      <c r="B88" s="3"/>
      <c r="E88" s="4"/>
      <c r="F88" s="4"/>
      <c r="G88" s="4"/>
      <c r="H88" s="4"/>
      <c r="I88" s="4"/>
      <c r="J88" s="4"/>
    </row>
    <row r="89" spans="1:10" s="2" customFormat="1" ht="24.95" customHeight="1" x14ac:dyDescent="0.2">
      <c r="A89" s="7"/>
      <c r="B89" s="3"/>
      <c r="E89" s="4"/>
      <c r="F89" s="4"/>
      <c r="G89" s="4"/>
      <c r="H89" s="4"/>
      <c r="I89" s="4"/>
      <c r="J89" s="4"/>
    </row>
    <row r="90" spans="1:10" s="2" customFormat="1" ht="24.95" customHeight="1" x14ac:dyDescent="0.2">
      <c r="A90" s="7"/>
      <c r="B90" s="3"/>
      <c r="E90" s="4"/>
      <c r="F90" s="4"/>
      <c r="G90" s="4"/>
      <c r="H90" s="4"/>
      <c r="I90" s="4"/>
      <c r="J90" s="4"/>
    </row>
    <row r="91" spans="1:10" s="2" customFormat="1" ht="24.95" customHeight="1" x14ac:dyDescent="0.2">
      <c r="A91" s="7"/>
      <c r="B91" s="3"/>
      <c r="E91" s="4"/>
      <c r="F91" s="4"/>
      <c r="G91" s="4"/>
      <c r="H91" s="4"/>
      <c r="I91" s="4"/>
      <c r="J91" s="4"/>
    </row>
    <row r="92" spans="1:10" s="2" customFormat="1" ht="24.95" customHeight="1" x14ac:dyDescent="0.2">
      <c r="A92" s="7"/>
      <c r="B92" s="3"/>
      <c r="E92" s="4"/>
      <c r="F92" s="4"/>
      <c r="G92" s="4"/>
      <c r="H92" s="4"/>
      <c r="I92" s="4"/>
      <c r="J92" s="4"/>
    </row>
    <row r="93" spans="1:10" s="2" customFormat="1" ht="24.95" customHeight="1" x14ac:dyDescent="0.2">
      <c r="A93" s="7"/>
      <c r="B93" s="3"/>
      <c r="E93" s="4"/>
      <c r="F93" s="4"/>
      <c r="G93" s="4"/>
      <c r="H93" s="4"/>
      <c r="I93" s="4"/>
      <c r="J93" s="4"/>
    </row>
    <row r="94" spans="1:10" s="2" customFormat="1" ht="24.95" customHeight="1" x14ac:dyDescent="0.2">
      <c r="A94" s="7"/>
      <c r="B94" s="3"/>
      <c r="E94" s="4"/>
      <c r="F94" s="4"/>
      <c r="G94" s="4"/>
      <c r="H94" s="4"/>
      <c r="I94" s="4"/>
      <c r="J94" s="4"/>
    </row>
    <row r="95" spans="1:10" s="2" customFormat="1" ht="24.95" customHeight="1" x14ac:dyDescent="0.2">
      <c r="A95" s="7"/>
      <c r="B95" s="3"/>
      <c r="E95" s="4"/>
      <c r="F95" s="4"/>
      <c r="G95" s="4"/>
      <c r="H95" s="4"/>
      <c r="I95" s="4"/>
      <c r="J95" s="4"/>
    </row>
    <row r="96" spans="1:10" s="2" customFormat="1" ht="24.95" customHeight="1" x14ac:dyDescent="0.2">
      <c r="A96" s="7"/>
      <c r="B96" s="3"/>
      <c r="E96" s="4"/>
      <c r="F96" s="4"/>
      <c r="G96" s="4"/>
      <c r="H96" s="4"/>
      <c r="I96" s="4"/>
      <c r="J96" s="4"/>
    </row>
    <row r="97" spans="1:10" s="2" customFormat="1" ht="24.95" customHeight="1" x14ac:dyDescent="0.2">
      <c r="A97" s="7"/>
      <c r="B97" s="3"/>
      <c r="E97" s="4"/>
      <c r="F97" s="4"/>
      <c r="G97" s="4"/>
      <c r="H97" s="4"/>
      <c r="I97" s="4"/>
      <c r="J97" s="4"/>
    </row>
    <row r="98" spans="1:10" s="2" customFormat="1" ht="24.95" customHeight="1" x14ac:dyDescent="0.2">
      <c r="A98" s="7"/>
      <c r="B98" s="3"/>
      <c r="E98" s="4"/>
      <c r="F98" s="4"/>
      <c r="G98" s="4"/>
      <c r="H98" s="4"/>
      <c r="I98" s="4"/>
      <c r="J98" s="4"/>
    </row>
    <row r="99" spans="1:10" s="2" customFormat="1" ht="24.95" customHeight="1" x14ac:dyDescent="0.2">
      <c r="A99" s="7"/>
      <c r="B99" s="3"/>
      <c r="E99" s="4"/>
      <c r="F99" s="4"/>
      <c r="G99" s="4"/>
      <c r="H99" s="4"/>
      <c r="I99" s="4"/>
      <c r="J99" s="4"/>
    </row>
    <row r="100" spans="1:10" s="2" customFormat="1" ht="24.95" customHeight="1" x14ac:dyDescent="0.2">
      <c r="A100" s="7"/>
      <c r="B100" s="3"/>
      <c r="E100" s="4"/>
      <c r="F100" s="4"/>
      <c r="G100" s="4"/>
      <c r="H100" s="4"/>
      <c r="I100" s="4"/>
      <c r="J100" s="4"/>
    </row>
    <row r="101" spans="1:10" s="2" customFormat="1" ht="24.95" customHeight="1" x14ac:dyDescent="0.2">
      <c r="A101" s="7"/>
      <c r="B101" s="3"/>
      <c r="E101" s="4"/>
      <c r="F101" s="4"/>
      <c r="G101" s="4"/>
      <c r="H101" s="4"/>
      <c r="I101" s="4"/>
      <c r="J101" s="4"/>
    </row>
    <row r="102" spans="1:10" s="2" customFormat="1" ht="24.95" customHeight="1" x14ac:dyDescent="0.2">
      <c r="A102" s="7"/>
      <c r="B102" s="3"/>
      <c r="E102" s="4"/>
      <c r="F102" s="4"/>
      <c r="G102" s="4"/>
      <c r="H102" s="4"/>
      <c r="I102" s="4"/>
      <c r="J102" s="4"/>
    </row>
    <row r="103" spans="1:10" s="2" customFormat="1" ht="24.95" customHeight="1" x14ac:dyDescent="0.2">
      <c r="A103" s="7"/>
      <c r="B103" s="3"/>
      <c r="E103" s="4"/>
      <c r="F103" s="4"/>
      <c r="G103" s="4"/>
      <c r="H103" s="4"/>
      <c r="I103" s="4"/>
      <c r="J103" s="4"/>
    </row>
    <row r="104" spans="1:10" s="2" customFormat="1" ht="24.95" customHeight="1" x14ac:dyDescent="0.2">
      <c r="A104" s="7"/>
      <c r="B104" s="3"/>
      <c r="E104" s="4"/>
      <c r="F104" s="4"/>
      <c r="G104" s="4"/>
      <c r="H104" s="4"/>
      <c r="I104" s="4"/>
      <c r="J104" s="4"/>
    </row>
    <row r="105" spans="1:10" s="2" customFormat="1" ht="24.95" customHeight="1" x14ac:dyDescent="0.2">
      <c r="A105" s="7"/>
      <c r="B105" s="3"/>
      <c r="E105" s="4"/>
      <c r="F105" s="4"/>
      <c r="G105" s="4"/>
      <c r="H105" s="4"/>
      <c r="I105" s="4"/>
      <c r="J105" s="4"/>
    </row>
    <row r="106" spans="1:10" s="2" customFormat="1" ht="24.95" customHeight="1" x14ac:dyDescent="0.2">
      <c r="A106" s="7"/>
      <c r="B106" s="3"/>
      <c r="E106" s="4"/>
      <c r="F106" s="4"/>
      <c r="G106" s="4"/>
      <c r="H106" s="4"/>
      <c r="I106" s="4"/>
      <c r="J106" s="4"/>
    </row>
    <row r="107" spans="1:10" s="2" customFormat="1" ht="24.95" customHeight="1" x14ac:dyDescent="0.2">
      <c r="A107" s="7"/>
      <c r="B107" s="3"/>
      <c r="E107" s="4"/>
      <c r="F107" s="4"/>
      <c r="G107" s="4"/>
      <c r="H107" s="4"/>
      <c r="I107" s="4"/>
      <c r="J107" s="4"/>
    </row>
    <row r="108" spans="1:10" s="2" customFormat="1" ht="24.95" customHeight="1" x14ac:dyDescent="0.2">
      <c r="A108" s="7"/>
      <c r="B108" s="3"/>
      <c r="E108" s="4"/>
      <c r="F108" s="4"/>
      <c r="G108" s="4"/>
      <c r="H108" s="4"/>
      <c r="I108" s="4"/>
      <c r="J108" s="4"/>
    </row>
    <row r="109" spans="1:10" s="2" customFormat="1" ht="24.95" customHeight="1" x14ac:dyDescent="0.2">
      <c r="A109" s="7"/>
      <c r="B109" s="3"/>
      <c r="E109" s="4"/>
      <c r="F109" s="4"/>
      <c r="G109" s="4"/>
      <c r="H109" s="4"/>
      <c r="I109" s="4"/>
      <c r="J109" s="4"/>
    </row>
    <row r="110" spans="1:10" s="2" customFormat="1" ht="24.95" customHeight="1" x14ac:dyDescent="0.2">
      <c r="A110" s="7"/>
      <c r="B110" s="3"/>
      <c r="E110" s="4"/>
      <c r="F110" s="4"/>
      <c r="G110" s="4"/>
      <c r="H110" s="4"/>
      <c r="I110" s="4"/>
      <c r="J110" s="4"/>
    </row>
    <row r="111" spans="1:10" s="2" customFormat="1" ht="20.100000000000001" customHeight="1" x14ac:dyDescent="0.2">
      <c r="A111" s="7"/>
      <c r="B111" s="3"/>
      <c r="E111" s="4"/>
      <c r="F111" s="4"/>
      <c r="G111" s="4"/>
      <c r="H111" s="4"/>
      <c r="I111" s="4"/>
      <c r="J111" s="4"/>
    </row>
    <row r="112" spans="1:10" s="2" customFormat="1" ht="20.100000000000001" customHeight="1" x14ac:dyDescent="0.2">
      <c r="A112" s="7"/>
      <c r="B112" s="3"/>
      <c r="E112" s="4"/>
      <c r="F112" s="4"/>
      <c r="G112" s="4"/>
      <c r="H112" s="4"/>
      <c r="I112" s="4"/>
      <c r="J112" s="4"/>
    </row>
    <row r="113" spans="1:10" s="2" customFormat="1" ht="20.100000000000001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0.100000000000001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0.100000000000001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0.100000000000001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0.100000000000001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0.100000000000001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0.100000000000001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0.100000000000001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0.100000000000001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0.100000000000001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0.100000000000001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0.100000000000001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0.100000000000001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0.100000000000001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0.100000000000001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0.100000000000001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0.100000000000001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0.100000000000001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0.100000000000001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0.100000000000001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0.100000000000001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0.100000000000001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0.100000000000001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0.100000000000001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0.100000000000001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0.100000000000001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0.100000000000001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0.100000000000001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0.100000000000001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0.100000000000001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20.100000000000001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20.100000000000001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20.100000000000001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20.100000000000001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20.100000000000001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20.100000000000001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20.100000000000001" customHeight="1" x14ac:dyDescent="0.2">
      <c r="A161" s="7"/>
      <c r="B161" s="3"/>
      <c r="E161" s="4"/>
      <c r="F161" s="4"/>
      <c r="G161" s="4"/>
      <c r="H161" s="4"/>
      <c r="I161" s="4"/>
      <c r="J161" s="4"/>
    </row>
    <row r="162" spans="1:10" s="2" customFormat="1" ht="20.100000000000001" customHeight="1" x14ac:dyDescent="0.2">
      <c r="A162" s="7"/>
      <c r="B162" s="3"/>
      <c r="E162" s="4"/>
      <c r="F162" s="4"/>
      <c r="G162" s="4"/>
      <c r="H162" s="4"/>
      <c r="I162" s="4"/>
      <c r="J162" s="4"/>
    </row>
    <row r="163" spans="1:10" s="2" customFormat="1" ht="18" customHeight="1" x14ac:dyDescent="0.2">
      <c r="A163" s="7"/>
      <c r="B163" s="3"/>
      <c r="E163" s="4"/>
      <c r="F163" s="4"/>
      <c r="G163" s="4"/>
      <c r="H163" s="4"/>
      <c r="I163" s="4"/>
      <c r="J163" s="4"/>
    </row>
    <row r="164" spans="1:10" s="2" customFormat="1" ht="18" customHeight="1" x14ac:dyDescent="0.2">
      <c r="A164" s="7"/>
      <c r="B164" s="3"/>
      <c r="E164" s="4"/>
      <c r="F164" s="4"/>
      <c r="G164" s="4"/>
      <c r="H164" s="4"/>
      <c r="I164" s="4"/>
      <c r="J164" s="4"/>
    </row>
    <row r="165" spans="1:10" s="2" customFormat="1" ht="18" customHeight="1" x14ac:dyDescent="0.2">
      <c r="A165" s="7"/>
      <c r="B165" s="3"/>
      <c r="E165" s="4"/>
      <c r="F165" s="4"/>
      <c r="G165" s="4"/>
      <c r="H165" s="4"/>
      <c r="I165" s="4"/>
      <c r="J165" s="4"/>
    </row>
    <row r="166" spans="1:10" s="2" customFormat="1" ht="18" customHeight="1" x14ac:dyDescent="0.2">
      <c r="A166" s="7"/>
      <c r="B166" s="3"/>
      <c r="E166" s="4"/>
      <c r="F166" s="4"/>
      <c r="G166" s="4"/>
      <c r="H166" s="4"/>
      <c r="I166" s="4"/>
      <c r="J166" s="4"/>
    </row>
    <row r="167" spans="1:10" s="2" customFormat="1" ht="18" customHeight="1" x14ac:dyDescent="0.2">
      <c r="A167" s="7"/>
      <c r="B167" s="3"/>
      <c r="E167" s="4"/>
      <c r="F167" s="4"/>
      <c r="G167" s="4"/>
      <c r="H167" s="4"/>
      <c r="I167" s="4"/>
      <c r="J167" s="4"/>
    </row>
    <row r="168" spans="1:10" s="2" customFormat="1" ht="18" customHeight="1" x14ac:dyDescent="0.2">
      <c r="A168" s="7"/>
      <c r="B168" s="3"/>
      <c r="E168" s="4"/>
      <c r="F168" s="4"/>
      <c r="G168" s="4"/>
      <c r="H168" s="4"/>
      <c r="I168" s="4"/>
      <c r="J168" s="4"/>
    </row>
    <row r="169" spans="1:10" s="2" customFormat="1" ht="18" customHeight="1" x14ac:dyDescent="0.2">
      <c r="A169" s="7"/>
      <c r="E169" s="4"/>
      <c r="F169" s="4"/>
      <c r="G169" s="4"/>
      <c r="H169" s="4"/>
      <c r="I169" s="4"/>
      <c r="J169" s="4"/>
    </row>
    <row r="170" spans="1:10" s="2" customFormat="1" ht="18" customHeight="1" x14ac:dyDescent="0.2">
      <c r="A170" s="7"/>
      <c r="E170" s="4"/>
      <c r="F170" s="4"/>
      <c r="G170" s="4"/>
      <c r="H170" s="4"/>
      <c r="I170" s="4"/>
      <c r="J170" s="4"/>
    </row>
    <row r="171" spans="1:10" s="2" customFormat="1" ht="18" customHeight="1" x14ac:dyDescent="0.2">
      <c r="A171" s="7"/>
      <c r="E171" s="4"/>
      <c r="F171" s="4"/>
      <c r="G171" s="4"/>
      <c r="H171" s="4"/>
      <c r="I171" s="4"/>
      <c r="J171" s="4"/>
    </row>
    <row r="172" spans="1:10" s="2" customFormat="1" ht="18" customHeight="1" x14ac:dyDescent="0.2">
      <c r="A172" s="7"/>
      <c r="E172" s="4"/>
      <c r="F172" s="4"/>
      <c r="G172" s="4"/>
      <c r="H172" s="4"/>
      <c r="I172" s="4"/>
      <c r="J172" s="4"/>
    </row>
    <row r="173" spans="1:10" s="2" customFormat="1" ht="18" customHeight="1" x14ac:dyDescent="0.2">
      <c r="A173" s="7"/>
      <c r="E173" s="4"/>
      <c r="F173" s="4"/>
      <c r="G173" s="4"/>
      <c r="H173" s="4"/>
      <c r="I173" s="4"/>
      <c r="J173" s="4"/>
    </row>
    <row r="174" spans="1:10" s="2" customFormat="1" ht="18" customHeight="1" x14ac:dyDescent="0.2">
      <c r="A174" s="7"/>
      <c r="E174" s="4"/>
      <c r="F174" s="4"/>
      <c r="G174" s="4"/>
      <c r="H174" s="4"/>
      <c r="I174" s="4"/>
      <c r="J174" s="4"/>
    </row>
    <row r="175" spans="1:10" s="2" customFormat="1" ht="18" customHeight="1" x14ac:dyDescent="0.2">
      <c r="A175" s="7"/>
      <c r="E175" s="4"/>
      <c r="F175" s="4"/>
      <c r="G175" s="4"/>
      <c r="H175" s="4"/>
      <c r="I175" s="4"/>
      <c r="J175" s="4"/>
    </row>
    <row r="176" spans="1:10" s="2" customFormat="1" ht="18" customHeight="1" x14ac:dyDescent="0.2">
      <c r="A176" s="7"/>
      <c r="E176" s="4"/>
      <c r="F176" s="4"/>
      <c r="G176" s="4"/>
      <c r="H176" s="4"/>
      <c r="I176" s="4"/>
      <c r="J176" s="4"/>
    </row>
    <row r="177" spans="1:10" s="2" customFormat="1" ht="18" customHeight="1" x14ac:dyDescent="0.2">
      <c r="A177" s="7"/>
      <c r="E177" s="4"/>
      <c r="F177" s="4"/>
      <c r="G177" s="4"/>
      <c r="H177" s="4"/>
      <c r="I177" s="4"/>
      <c r="J177" s="4"/>
    </row>
    <row r="178" spans="1:10" s="2" customFormat="1" ht="18" customHeight="1" x14ac:dyDescent="0.2">
      <c r="A178" s="7"/>
      <c r="E178" s="4"/>
      <c r="F178" s="4"/>
      <c r="G178" s="4"/>
      <c r="H178" s="4"/>
      <c r="I178" s="4"/>
      <c r="J178" s="4"/>
    </row>
    <row r="179" spans="1:10" s="2" customFormat="1" ht="18" customHeight="1" x14ac:dyDescent="0.2">
      <c r="A179" s="7"/>
      <c r="E179" s="4"/>
      <c r="F179" s="4"/>
      <c r="G179" s="4"/>
      <c r="H179" s="4"/>
      <c r="I179" s="4"/>
      <c r="J179" s="4"/>
    </row>
    <row r="180" spans="1:10" s="2" customFormat="1" ht="18" customHeight="1" x14ac:dyDescent="0.2">
      <c r="A180" s="7"/>
      <c r="E180" s="4"/>
      <c r="F180" s="4"/>
      <c r="G180" s="4"/>
      <c r="H180" s="4"/>
      <c r="I180" s="4"/>
      <c r="J180" s="4"/>
    </row>
    <row r="181" spans="1:10" s="2" customFormat="1" ht="18" customHeight="1" x14ac:dyDescent="0.2">
      <c r="A181" s="7"/>
      <c r="E181" s="4"/>
      <c r="F181" s="4"/>
      <c r="G181" s="4"/>
      <c r="H181" s="4"/>
      <c r="I181" s="4"/>
      <c r="J181" s="4"/>
    </row>
    <row r="182" spans="1:10" s="2" customFormat="1" ht="18" customHeight="1" x14ac:dyDescent="0.2">
      <c r="A182" s="7"/>
      <c r="E182" s="4"/>
      <c r="F182" s="4"/>
      <c r="G182" s="4"/>
      <c r="H182" s="4"/>
      <c r="I182" s="4"/>
      <c r="J182" s="4"/>
    </row>
    <row r="183" spans="1:10" s="2" customFormat="1" ht="18" customHeight="1" x14ac:dyDescent="0.2">
      <c r="A183" s="7"/>
      <c r="E183" s="4"/>
      <c r="F183" s="4"/>
      <c r="G183" s="4"/>
      <c r="H183" s="4"/>
      <c r="I183" s="4"/>
      <c r="J183" s="4"/>
    </row>
    <row r="184" spans="1:10" s="2" customFormat="1" ht="18" customHeight="1" x14ac:dyDescent="0.2">
      <c r="A184" s="7"/>
      <c r="E184" s="4"/>
      <c r="F184" s="4"/>
      <c r="G184" s="4"/>
      <c r="H184" s="4"/>
      <c r="I184" s="4"/>
      <c r="J184" s="4"/>
    </row>
    <row r="185" spans="1:10" s="2" customFormat="1" ht="18" customHeight="1" x14ac:dyDescent="0.2">
      <c r="A185" s="7"/>
      <c r="E185" s="4"/>
      <c r="F185" s="4"/>
      <c r="G185" s="4"/>
      <c r="H185" s="4"/>
      <c r="I185" s="4"/>
      <c r="J185" s="4"/>
    </row>
    <row r="186" spans="1:10" s="2" customFormat="1" ht="18" customHeight="1" x14ac:dyDescent="0.2">
      <c r="A186" s="7"/>
      <c r="E186" s="4"/>
      <c r="F186" s="4"/>
      <c r="G186" s="4"/>
      <c r="H186" s="4"/>
      <c r="I186" s="4"/>
      <c r="J186" s="4"/>
    </row>
    <row r="187" spans="1:10" s="2" customFormat="1" ht="18" customHeight="1" x14ac:dyDescent="0.2">
      <c r="A187" s="7"/>
      <c r="E187" s="4"/>
      <c r="F187" s="4"/>
      <c r="G187" s="4"/>
      <c r="H187" s="4"/>
      <c r="I187" s="4"/>
      <c r="J187" s="4"/>
    </row>
    <row r="188" spans="1:10" s="2" customFormat="1" ht="18" customHeight="1" x14ac:dyDescent="0.2">
      <c r="A188" s="7"/>
      <c r="E188" s="4"/>
      <c r="F188" s="4"/>
      <c r="G188" s="4"/>
      <c r="H188" s="4"/>
      <c r="I188" s="4"/>
      <c r="J188" s="4"/>
    </row>
    <row r="189" spans="1:10" s="2" customFormat="1" ht="18" customHeight="1" x14ac:dyDescent="0.2">
      <c r="A189" s="7"/>
      <c r="E189" s="4"/>
      <c r="F189" s="4"/>
      <c r="G189" s="4"/>
      <c r="H189" s="4"/>
      <c r="I189" s="4"/>
      <c r="J189" s="4"/>
    </row>
    <row r="190" spans="1:10" s="2" customFormat="1" ht="18" customHeight="1" x14ac:dyDescent="0.2">
      <c r="A190" s="7"/>
      <c r="E190" s="4"/>
      <c r="F190" s="4"/>
      <c r="G190" s="4"/>
      <c r="H190" s="4"/>
      <c r="I190" s="4"/>
      <c r="J190" s="4"/>
    </row>
    <row r="191" spans="1:10" s="2" customFormat="1" ht="18" customHeight="1" x14ac:dyDescent="0.2">
      <c r="A191" s="7"/>
      <c r="E191" s="4"/>
      <c r="F191" s="4"/>
      <c r="G191" s="4"/>
      <c r="H191" s="4"/>
      <c r="I191" s="4"/>
      <c r="J191" s="4"/>
    </row>
    <row r="192" spans="1:10" s="2" customFormat="1" ht="18" customHeight="1" x14ac:dyDescent="0.2">
      <c r="A192" s="7"/>
      <c r="E192" s="4"/>
      <c r="F192" s="4"/>
      <c r="G192" s="4"/>
      <c r="H192" s="4"/>
      <c r="I192" s="4"/>
      <c r="J192" s="4"/>
    </row>
    <row r="193" spans="1:10" s="2" customFormat="1" ht="18" customHeight="1" x14ac:dyDescent="0.2">
      <c r="A193" s="7"/>
      <c r="E193" s="4"/>
      <c r="F193" s="4"/>
      <c r="G193" s="4"/>
      <c r="H193" s="4"/>
      <c r="I193" s="4"/>
      <c r="J193" s="4"/>
    </row>
    <row r="194" spans="1:10" s="2" customFormat="1" ht="18" customHeight="1" x14ac:dyDescent="0.2">
      <c r="A194" s="7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">
      <c r="A354" s="7"/>
      <c r="E354" s="4"/>
      <c r="F354" s="4"/>
      <c r="G354" s="4"/>
      <c r="H354" s="4"/>
      <c r="I354" s="4"/>
      <c r="J354" s="4"/>
    </row>
    <row r="355" spans="1:10" s="2" customFormat="1" ht="18" customHeight="1" x14ac:dyDescent="0.2">
      <c r="A355" s="7"/>
      <c r="E355" s="4"/>
      <c r="F355" s="4"/>
      <c r="G355" s="4"/>
      <c r="H355" s="4"/>
      <c r="I355" s="4"/>
      <c r="J355" s="4"/>
    </row>
    <row r="356" spans="1:10" s="2" customFormat="1" ht="18" customHeight="1" x14ac:dyDescent="0.2">
      <c r="A356" s="7"/>
      <c r="E356" s="4"/>
      <c r="F356" s="4"/>
      <c r="G356" s="4"/>
      <c r="H356" s="4"/>
      <c r="I356" s="4"/>
      <c r="J356" s="4"/>
    </row>
    <row r="357" spans="1:10" s="2" customFormat="1" ht="18" customHeight="1" x14ac:dyDescent="0.2">
      <c r="A357" s="7"/>
      <c r="E357" s="4"/>
      <c r="F357" s="4"/>
      <c r="G357" s="4"/>
      <c r="H357" s="4"/>
      <c r="I357" s="4"/>
      <c r="J357" s="4"/>
    </row>
    <row r="358" spans="1:10" s="2" customFormat="1" ht="18" customHeight="1" x14ac:dyDescent="0.2">
      <c r="A358" s="7"/>
      <c r="E358" s="4"/>
      <c r="F358" s="4"/>
      <c r="G358" s="4"/>
      <c r="H358" s="4"/>
      <c r="I358" s="4"/>
      <c r="J358" s="4"/>
    </row>
    <row r="359" spans="1:10" s="2" customFormat="1" ht="18" customHeight="1" x14ac:dyDescent="0.2">
      <c r="A359" s="7"/>
      <c r="E359" s="4"/>
      <c r="F359" s="4"/>
      <c r="G359" s="4"/>
      <c r="H359" s="4"/>
      <c r="I359" s="4"/>
      <c r="J359" s="4"/>
    </row>
    <row r="360" spans="1:10" s="2" customFormat="1" ht="18" customHeight="1" x14ac:dyDescent="0.2">
      <c r="A360" s="7"/>
      <c r="E360" s="4"/>
      <c r="F360" s="4"/>
      <c r="G360" s="4"/>
      <c r="H360" s="4"/>
      <c r="I360" s="4"/>
      <c r="J360" s="4"/>
    </row>
    <row r="361" spans="1:10" s="2" customFormat="1" ht="18" customHeight="1" x14ac:dyDescent="0.2">
      <c r="A361" s="7"/>
      <c r="E361" s="4"/>
      <c r="F361" s="4"/>
      <c r="G361" s="4"/>
      <c r="H361" s="4"/>
      <c r="I361" s="4"/>
      <c r="J361" s="4"/>
    </row>
    <row r="362" spans="1:10" s="2" customFormat="1" ht="18" customHeight="1" x14ac:dyDescent="0.25">
      <c r="A362" s="9"/>
      <c r="B362"/>
      <c r="C362"/>
      <c r="E362" s="4"/>
      <c r="F362" s="4"/>
      <c r="G362" s="4"/>
      <c r="H362" s="4"/>
      <c r="I362" s="4"/>
      <c r="J362" s="4"/>
    </row>
  </sheetData>
  <mergeCells count="2">
    <mergeCell ref="A1:G1"/>
    <mergeCell ref="A2:G2"/>
  </mergeCells>
  <pageMargins left="0.1" right="0.1" top="0.1" bottom="0.1" header="0.1" footer="0.1"/>
  <pageSetup scale="50" fitToWidth="0" fitToHeight="0" orientation="landscape" verticalDpi="0" r:id="rId1"/>
  <rowBreaks count="1" manualBreakCount="1">
    <brk id="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AGOSTO-2024 (1)</vt:lpstr>
      <vt:lpstr>'MOV. FIN. AGOSTO-2024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2024-10-03T14:29:38Z</cp:lastPrinted>
  <dcterms:created xsi:type="dcterms:W3CDTF">2023-01-10T14:18:31Z</dcterms:created>
  <dcterms:modified xsi:type="dcterms:W3CDTF">2024-10-07T13:45:49Z</dcterms:modified>
</cp:coreProperties>
</file>